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e/Dropbox/UGI/SEGRETERIA-UGI/INFORMAZIONE/sito web/produzione-mondiale/"/>
    </mc:Choice>
  </mc:AlternateContent>
  <xr:revisionPtr revIDLastSave="0" documentId="13_ncr:1_{D7331C96-2435-5F46-A70A-789498FE38FB}" xr6:coauthVersionLast="45" xr6:coauthVersionMax="45" xr10:uidLastSave="{00000000-0000-0000-0000-000000000000}"/>
  <bookViews>
    <workbookView xWindow="17780" yWindow="460" windowWidth="25440" windowHeight="26720" tabRatio="500" xr2:uid="{00000000-000D-0000-FFFF-FFFF00000000}"/>
  </bookViews>
  <sheets>
    <sheet name="Tabe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" l="1"/>
  <c r="I44" i="1"/>
  <c r="H44" i="1"/>
  <c r="G44" i="1"/>
  <c r="F44" i="1"/>
  <c r="E44" i="1"/>
  <c r="I39" i="1"/>
  <c r="H39" i="1"/>
  <c r="G39" i="1"/>
  <c r="F39" i="1"/>
  <c r="E39" i="1"/>
  <c r="I35" i="1"/>
  <c r="H35" i="1"/>
  <c r="G35" i="1"/>
  <c r="F35" i="1"/>
  <c r="E35" i="1"/>
  <c r="I27" i="1"/>
  <c r="H27" i="1"/>
  <c r="G27" i="1"/>
  <c r="F27" i="1"/>
  <c r="E27" i="1"/>
  <c r="I17" i="1"/>
  <c r="H17" i="1"/>
  <c r="G17" i="1"/>
  <c r="F17" i="1"/>
  <c r="F46" i="1" l="1"/>
  <c r="H46" i="1"/>
  <c r="G46" i="1"/>
  <c r="E46" i="1"/>
  <c r="I46" i="1"/>
</calcChain>
</file>

<file path=xl/sharedStrings.xml><?xml version="1.0" encoding="utf-8"?>
<sst xmlns="http://schemas.openxmlformats.org/spreadsheetml/2006/main" count="122" uniqueCount="49">
  <si>
    <t>Produzione Geotermoelettrica nel Mondo</t>
  </si>
  <si>
    <r>
      <rPr>
        <i/>
        <sz val="11"/>
        <color rgb="FF000000"/>
        <rFont val="Calibri"/>
        <family val="2"/>
        <charset val="1"/>
      </rPr>
      <t>GWh</t>
    </r>
    <r>
      <rPr>
        <i/>
        <vertAlign val="subscript"/>
        <sz val="11"/>
        <color rgb="FF000000"/>
        <rFont val="Calibri"/>
        <family val="2"/>
        <charset val="1"/>
      </rPr>
      <t>e</t>
    </r>
  </si>
  <si>
    <t>Austria</t>
  </si>
  <si>
    <t>-</t>
  </si>
  <si>
    <t>Belgio</t>
  </si>
  <si>
    <t>Croazia</t>
  </si>
  <si>
    <t>Francia (Guadalupa &amp; Alsazia)</t>
  </si>
  <si>
    <t>Germania</t>
  </si>
  <si>
    <t>Islanda</t>
  </si>
  <si>
    <t>Italia</t>
  </si>
  <si>
    <t>Portogallo (Azzorre)</t>
  </si>
  <si>
    <t>Romania</t>
  </si>
  <si>
    <t>Russia</t>
  </si>
  <si>
    <t>Turchia</t>
  </si>
  <si>
    <t>Ungheria</t>
  </si>
  <si>
    <t>Europa</t>
  </si>
  <si>
    <t>Cile</t>
  </si>
  <si>
    <t>Costa Rica</t>
  </si>
  <si>
    <t>El Salvador</t>
  </si>
  <si>
    <t>Guatemala</t>
  </si>
  <si>
    <t>Honduras</t>
  </si>
  <si>
    <t>Messico</t>
  </si>
  <si>
    <t>Nicaragua</t>
  </si>
  <si>
    <t>USA</t>
  </si>
  <si>
    <t>Americhe</t>
  </si>
  <si>
    <t>Cina</t>
  </si>
  <si>
    <t>Filippine</t>
  </si>
  <si>
    <t>Giappone</t>
  </si>
  <si>
    <t>Indonesia</t>
  </si>
  <si>
    <t>Taiwan</t>
  </si>
  <si>
    <t>Thailandia</t>
  </si>
  <si>
    <t>Asia</t>
  </si>
  <si>
    <t>Etiopia</t>
  </si>
  <si>
    <t>Kenya</t>
  </si>
  <si>
    <t>Africa</t>
  </si>
  <si>
    <t>Australia</t>
  </si>
  <si>
    <t>Nuova Zelanda</t>
  </si>
  <si>
    <t>Papua Nuova Guinea</t>
  </si>
  <si>
    <t>Oceania</t>
  </si>
  <si>
    <t>TOTALE MONDO</t>
  </si>
  <si>
    <t>Fonti:</t>
  </si>
  <si>
    <t>IGA - International Geothermal Association: http://www.geothermal-energy.org/electricity_generation.html</t>
  </si>
  <si>
    <t>Huttrer GW, "The Status of World Geothermal Power Production 1990-1994", Proceedings of the World Geothermal Congress (Firenze, IT; 1995) -link</t>
  </si>
  <si>
    <t>Huttrer GW,  "The Status of World Geothermal Power Generation 1995-2000", Proceedings of the World Geothermal Congress (Kyushu - Tohoku, JP; 2000)</t>
  </si>
  <si>
    <t>Bertani R, "World Geothermal Generation 2001-2005: State of the Art ",Proceedings of the World Geothermal Congress (Antalya, TR; 2005)</t>
  </si>
  <si>
    <t>Bertani R, "Geothermal Power Generation in the World 2005–2010 Update Report",Proceedings of the World Geothermal Congress (Bali, RI; 2010)</t>
  </si>
  <si>
    <t>Bertani R, "Geothermal Power Generation in the World 2010-2014 Update Report", Proceedings of the World Geothermal Congress (Melbourne, AU; 2015)</t>
  </si>
  <si>
    <t>M. Antics, R. Bertani, B. Sanner “Summary of EGC 2016 Country Update Reports on Geothermal Energy in Europe” Proceeding European Geothermal Congress 2016 (Strasbourg, FR; 2016)</t>
  </si>
  <si>
    <t>Huttrer GW, "Geothermal Power Generation in the World 2015–2020 Update Report",Proceedings of the World Geothermal Congress (Reykjavik, IS;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</si>
</sst>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rgb="FF000000"/>
      <name val="Calibri"/>
      <family val="2"/>
      <charset val="1"/>
    </font>
    <font>
      <b/>
      <sz val="13"/>
      <color rgb="FF44546A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vertAlign val="subscript"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C00000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11"/>
      <color rgb="FF0070C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ADCDEA"/>
      </bottom>
      <diagonal/>
    </border>
    <border>
      <left/>
      <right/>
      <top/>
      <bottom style="thick">
        <color rgb="FF9DC3E6"/>
      </bottom>
      <diagonal/>
    </border>
  </borders>
  <cellStyleXfs count="3">
    <xf numFmtId="0" fontId="0" fillId="0" borderId="0"/>
    <xf numFmtId="0" fontId="8" fillId="0" borderId="0" applyBorder="0" applyProtection="0"/>
    <xf numFmtId="0" fontId="1" fillId="0" borderId="1" applyProtection="0"/>
  </cellStyleXfs>
  <cellXfs count="24">
    <xf numFmtId="0" fontId="0" fillId="0" borderId="0" xfId="0"/>
    <xf numFmtId="0" fontId="1" fillId="0" borderId="2" xfId="2" applyFont="1" applyBorder="1" applyAlignment="1" applyProtection="1"/>
    <xf numFmtId="0" fontId="1" fillId="0" borderId="2" xfId="2" applyFont="1" applyBorder="1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/>
    <xf numFmtId="0" fontId="5" fillId="0" borderId="0" xfId="0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/>
    <xf numFmtId="164" fontId="0" fillId="0" borderId="0" xfId="0" applyNumberFormat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8" fillId="0" borderId="0" xfId="1" applyFont="1" applyBorder="1" applyAlignment="1" applyProtection="1"/>
    <xf numFmtId="0" fontId="8" fillId="0" borderId="0" xfId="1" applyFont="1" applyBorder="1" applyProtection="1"/>
    <xf numFmtId="0" fontId="8" fillId="0" borderId="0" xfId="0" applyFont="1"/>
    <xf numFmtId="0" fontId="4" fillId="0" borderId="0" xfId="0" applyFont="1" applyAlignment="1">
      <alignment horizontal="right"/>
    </xf>
  </cellXfs>
  <cellStyles count="3">
    <cellStyle name="Collegamento ipertestuale" xfId="1" builtinId="8"/>
    <cellStyle name="Normale" xfId="0" builtinId="0"/>
    <cellStyle name="Testo descrit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ADCDE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othermal-energy.org/pdf/IGAstandard/WGC/2020/01017.pdf" TargetMode="External"/><Relationship Id="rId3" Type="http://schemas.openxmlformats.org/officeDocument/2006/relationships/hyperlink" Target="http://www.geothermal-energy.org/pdf/IGAstandard/WGC/2000/R0637.PDF" TargetMode="External"/><Relationship Id="rId7" Type="http://schemas.openxmlformats.org/officeDocument/2006/relationships/hyperlink" Target="http://ubeg.de/Lit/EGC2016%20-%20Keynote%20K1%20-%20Country%20Update%20Reports.pdf" TargetMode="External"/><Relationship Id="rId2" Type="http://schemas.openxmlformats.org/officeDocument/2006/relationships/hyperlink" Target="http://www.geothermal-energy.org/pdf/IGAstandard/WGC/1995/1-huttrer.pdf?" TargetMode="External"/><Relationship Id="rId1" Type="http://schemas.openxmlformats.org/officeDocument/2006/relationships/hyperlink" Target="http://www.geothermal-energy.org/electricity_generation.html" TargetMode="External"/><Relationship Id="rId6" Type="http://schemas.openxmlformats.org/officeDocument/2006/relationships/hyperlink" Target="https://pangea.stanford.edu/ERE/db/WGC/papers/WGC/2015/01001.pdf" TargetMode="External"/><Relationship Id="rId5" Type="http://schemas.openxmlformats.org/officeDocument/2006/relationships/hyperlink" Target="http://www.geothermal-energy.org/pdf/IGAstandard/WGC/2005/0008.pdf?" TargetMode="External"/><Relationship Id="rId4" Type="http://schemas.openxmlformats.org/officeDocument/2006/relationships/hyperlink" Target="http://www.geothermal-energy.org/pdf/IGAstandard/WGC/2010/0008.pdf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showGridLines="0" tabSelected="1" zoomScale="128" zoomScaleNormal="128" workbookViewId="0">
      <selection activeCell="P17" sqref="P17"/>
    </sheetView>
  </sheetViews>
  <sheetFormatPr baseColWidth="10" defaultColWidth="8.83203125" defaultRowHeight="15" x14ac:dyDescent="0.2"/>
  <cols>
    <col min="1" max="1" width="8.83203125" style="16"/>
    <col min="2" max="2" width="28.1640625" customWidth="1"/>
    <col min="3" max="1026" width="8.5" customWidth="1"/>
  </cols>
  <sheetData>
    <row r="1" spans="2:9" s="16" customFormat="1" x14ac:dyDescent="0.2"/>
    <row r="2" spans="2:9" ht="17" x14ac:dyDescent="0.2">
      <c r="B2" s="1" t="s">
        <v>0</v>
      </c>
      <c r="C2" s="1"/>
      <c r="D2" s="1"/>
      <c r="E2" s="1"/>
      <c r="F2" s="1"/>
      <c r="G2" s="1"/>
      <c r="H2" s="1"/>
      <c r="I2" s="2"/>
    </row>
    <row r="3" spans="2:9" x14ac:dyDescent="0.2">
      <c r="E3" s="3"/>
      <c r="F3" s="3"/>
      <c r="G3" s="3"/>
      <c r="H3" s="3"/>
    </row>
    <row r="4" spans="2:9" ht="17" x14ac:dyDescent="0.25">
      <c r="B4" s="4" t="s">
        <v>1</v>
      </c>
      <c r="C4" s="23">
        <v>1990</v>
      </c>
      <c r="D4" s="23">
        <v>1995</v>
      </c>
      <c r="E4" s="23">
        <v>2000</v>
      </c>
      <c r="F4" s="23">
        <v>2005</v>
      </c>
      <c r="G4" s="23">
        <v>2010</v>
      </c>
      <c r="H4" s="23">
        <v>2015</v>
      </c>
      <c r="I4" s="23">
        <v>2020</v>
      </c>
    </row>
    <row r="5" spans="2:9" x14ac:dyDescent="0.2">
      <c r="B5" s="5" t="s">
        <v>2</v>
      </c>
      <c r="C5" s="6" t="s">
        <v>3</v>
      </c>
      <c r="D5" s="6" t="s">
        <v>3</v>
      </c>
      <c r="E5" s="7">
        <v>0</v>
      </c>
      <c r="F5" s="7">
        <v>3.2</v>
      </c>
      <c r="G5" s="7">
        <v>3.8</v>
      </c>
      <c r="H5" s="7">
        <v>2.2000000000000002</v>
      </c>
      <c r="I5" s="8">
        <v>2.2000000000000002</v>
      </c>
    </row>
    <row r="6" spans="2:9" x14ac:dyDescent="0.2">
      <c r="B6" s="5" t="s">
        <v>4</v>
      </c>
      <c r="C6" s="6" t="s">
        <v>3</v>
      </c>
      <c r="D6" s="6" t="s">
        <v>3</v>
      </c>
      <c r="E6" s="7">
        <v>0</v>
      </c>
      <c r="F6" s="7">
        <v>0</v>
      </c>
      <c r="G6" s="7">
        <v>0</v>
      </c>
      <c r="H6" s="7">
        <v>0</v>
      </c>
      <c r="I6" s="8">
        <v>2</v>
      </c>
    </row>
    <row r="7" spans="2:9" x14ac:dyDescent="0.2">
      <c r="B7" s="5" t="s">
        <v>5</v>
      </c>
      <c r="C7" s="6" t="s">
        <v>3</v>
      </c>
      <c r="D7" s="6" t="s">
        <v>3</v>
      </c>
      <c r="E7" s="7">
        <v>0</v>
      </c>
      <c r="F7" s="7">
        <v>0</v>
      </c>
      <c r="G7" s="7">
        <v>0</v>
      </c>
      <c r="H7" s="7">
        <v>0</v>
      </c>
      <c r="I7" s="8">
        <v>76</v>
      </c>
    </row>
    <row r="8" spans="2:9" x14ac:dyDescent="0.2">
      <c r="B8" s="5" t="s">
        <v>6</v>
      </c>
      <c r="C8" s="6" t="s">
        <v>3</v>
      </c>
      <c r="D8" s="6" t="s">
        <v>3</v>
      </c>
      <c r="E8" s="7">
        <v>24.6</v>
      </c>
      <c r="F8" s="7">
        <v>102</v>
      </c>
      <c r="G8" s="7">
        <v>95</v>
      </c>
      <c r="H8" s="7">
        <v>115</v>
      </c>
      <c r="I8" s="8">
        <v>136</v>
      </c>
    </row>
    <row r="9" spans="2:9" x14ac:dyDescent="0.2">
      <c r="B9" s="5" t="s">
        <v>7</v>
      </c>
      <c r="C9" s="6" t="s">
        <v>3</v>
      </c>
      <c r="D9" s="6" t="s">
        <v>3</v>
      </c>
      <c r="E9" s="7">
        <v>0</v>
      </c>
      <c r="F9" s="7">
        <v>1.5</v>
      </c>
      <c r="G9" s="7">
        <v>50</v>
      </c>
      <c r="H9" s="7">
        <v>35</v>
      </c>
      <c r="I9" s="8">
        <v>165</v>
      </c>
    </row>
    <row r="10" spans="2:9" x14ac:dyDescent="0.2">
      <c r="B10" s="5" t="s">
        <v>8</v>
      </c>
      <c r="C10" s="6" t="s">
        <v>3</v>
      </c>
      <c r="D10" s="6" t="s">
        <v>3</v>
      </c>
      <c r="E10" s="7">
        <v>1138</v>
      </c>
      <c r="F10" s="7">
        <v>1483</v>
      </c>
      <c r="G10" s="7">
        <v>4597</v>
      </c>
      <c r="H10" s="7">
        <v>5245</v>
      </c>
      <c r="I10" s="8">
        <v>6010</v>
      </c>
    </row>
    <row r="11" spans="2:9" x14ac:dyDescent="0.2">
      <c r="B11" s="9" t="s">
        <v>9</v>
      </c>
      <c r="C11" s="10" t="s">
        <v>3</v>
      </c>
      <c r="D11" s="10" t="s">
        <v>3</v>
      </c>
      <c r="E11" s="11">
        <v>4403</v>
      </c>
      <c r="F11" s="11">
        <v>5340</v>
      </c>
      <c r="G11" s="11">
        <v>5520</v>
      </c>
      <c r="H11" s="11">
        <v>5660</v>
      </c>
      <c r="I11" s="12">
        <v>6100</v>
      </c>
    </row>
    <row r="12" spans="2:9" x14ac:dyDescent="0.2">
      <c r="B12" s="5" t="s">
        <v>10</v>
      </c>
      <c r="C12" s="6" t="s">
        <v>3</v>
      </c>
      <c r="D12" s="6" t="s">
        <v>3</v>
      </c>
      <c r="E12" s="7">
        <v>94</v>
      </c>
      <c r="F12" s="7">
        <v>90</v>
      </c>
      <c r="G12" s="7">
        <v>175</v>
      </c>
      <c r="H12" s="7">
        <v>196</v>
      </c>
      <c r="I12" s="8">
        <v>216</v>
      </c>
    </row>
    <row r="13" spans="2:9" x14ac:dyDescent="0.2">
      <c r="B13" s="5" t="s">
        <v>11</v>
      </c>
      <c r="C13" s="6" t="s">
        <v>3</v>
      </c>
      <c r="D13" s="6" t="s">
        <v>3</v>
      </c>
      <c r="E13" s="7">
        <v>0</v>
      </c>
      <c r="F13" s="7">
        <v>0</v>
      </c>
      <c r="G13" s="7">
        <v>0</v>
      </c>
      <c r="H13" s="7">
        <v>0.4</v>
      </c>
      <c r="I13" s="7" t="s">
        <v>3</v>
      </c>
    </row>
    <row r="14" spans="2:9" x14ac:dyDescent="0.2">
      <c r="B14" s="5" t="s">
        <v>12</v>
      </c>
      <c r="C14" s="6" t="s">
        <v>3</v>
      </c>
      <c r="D14" s="6" t="s">
        <v>3</v>
      </c>
      <c r="E14" s="7">
        <v>85</v>
      </c>
      <c r="F14" s="7">
        <v>85</v>
      </c>
      <c r="G14" s="7">
        <v>441</v>
      </c>
      <c r="H14" s="7">
        <v>441</v>
      </c>
      <c r="I14" s="8">
        <v>441</v>
      </c>
    </row>
    <row r="15" spans="2:9" x14ac:dyDescent="0.2">
      <c r="B15" s="5" t="s">
        <v>13</v>
      </c>
      <c r="C15" s="6" t="s">
        <v>3</v>
      </c>
      <c r="D15" s="6" t="s">
        <v>3</v>
      </c>
      <c r="E15" s="7">
        <v>119.73</v>
      </c>
      <c r="F15" s="7">
        <v>105</v>
      </c>
      <c r="G15" s="7">
        <v>490</v>
      </c>
      <c r="H15" s="7">
        <v>3127</v>
      </c>
      <c r="I15" s="8">
        <v>8168</v>
      </c>
    </row>
    <row r="16" spans="2:9" x14ac:dyDescent="0.2">
      <c r="B16" s="5" t="s">
        <v>14</v>
      </c>
      <c r="C16" s="6" t="s">
        <v>3</v>
      </c>
      <c r="D16" s="6" t="s">
        <v>3</v>
      </c>
      <c r="E16" s="7">
        <v>0</v>
      </c>
      <c r="F16" s="7">
        <v>0</v>
      </c>
      <c r="G16" s="7">
        <v>0</v>
      </c>
      <c r="H16" s="7">
        <v>0</v>
      </c>
      <c r="I16" s="8">
        <v>5.3</v>
      </c>
    </row>
    <row r="17" spans="2:9" x14ac:dyDescent="0.2">
      <c r="B17" s="13" t="s">
        <v>15</v>
      </c>
      <c r="C17" s="14" t="s">
        <v>3</v>
      </c>
      <c r="D17" s="14" t="s">
        <v>3</v>
      </c>
      <c r="E17" s="15">
        <f>SUM(E5:E16)</f>
        <v>5864.33</v>
      </c>
      <c r="F17" s="15">
        <f>SUM(F5:F16)</f>
        <v>7209.7</v>
      </c>
      <c r="G17" s="15">
        <f>SUM(G5:G16)</f>
        <v>11371.8</v>
      </c>
      <c r="H17" s="15">
        <f>SUM(H5:H16)</f>
        <v>14821.6</v>
      </c>
      <c r="I17" s="15">
        <f>SUM(I5:I16)</f>
        <v>21321.5</v>
      </c>
    </row>
    <row r="18" spans="2:9" x14ac:dyDescent="0.2">
      <c r="B18" s="13"/>
      <c r="C18" s="6"/>
      <c r="D18" s="6"/>
      <c r="E18" s="7"/>
      <c r="F18" s="7"/>
      <c r="G18" s="7"/>
      <c r="H18" s="7"/>
      <c r="I18" s="16"/>
    </row>
    <row r="19" spans="2:9" x14ac:dyDescent="0.2">
      <c r="B19" s="5" t="s">
        <v>16</v>
      </c>
      <c r="C19" s="14" t="s">
        <v>3</v>
      </c>
      <c r="D19" s="14" t="s">
        <v>3</v>
      </c>
      <c r="E19" s="7">
        <v>0</v>
      </c>
      <c r="F19" s="7">
        <v>0</v>
      </c>
      <c r="G19" s="7">
        <v>0</v>
      </c>
      <c r="H19" s="7">
        <v>0</v>
      </c>
      <c r="I19" s="8">
        <v>400</v>
      </c>
    </row>
    <row r="20" spans="2:9" x14ac:dyDescent="0.2">
      <c r="B20" s="5" t="s">
        <v>17</v>
      </c>
      <c r="C20" s="6" t="s">
        <v>3</v>
      </c>
      <c r="D20" s="6" t="s">
        <v>3</v>
      </c>
      <c r="E20" s="7">
        <v>592</v>
      </c>
      <c r="F20" s="7">
        <v>1145</v>
      </c>
      <c r="G20" s="7">
        <v>1131</v>
      </c>
      <c r="H20" s="7">
        <v>1511</v>
      </c>
      <c r="I20" s="8">
        <v>1559</v>
      </c>
    </row>
    <row r="21" spans="2:9" x14ac:dyDescent="0.2">
      <c r="B21" s="5" t="s">
        <v>18</v>
      </c>
      <c r="C21" s="6" t="s">
        <v>3</v>
      </c>
      <c r="D21" s="6" t="s">
        <v>3</v>
      </c>
      <c r="E21" s="7">
        <v>800</v>
      </c>
      <c r="F21" s="7">
        <v>967</v>
      </c>
      <c r="G21" s="7">
        <v>1422</v>
      </c>
      <c r="H21" s="7">
        <v>1442</v>
      </c>
      <c r="I21" s="8">
        <v>1442</v>
      </c>
    </row>
    <row r="22" spans="2:9" x14ac:dyDescent="0.2">
      <c r="B22" s="5" t="s">
        <v>19</v>
      </c>
      <c r="C22" s="6" t="s">
        <v>3</v>
      </c>
      <c r="D22" s="6" t="s">
        <v>3</v>
      </c>
      <c r="E22" s="7">
        <v>215.9</v>
      </c>
      <c r="F22" s="7">
        <v>212</v>
      </c>
      <c r="G22" s="7">
        <v>289</v>
      </c>
      <c r="H22" s="7">
        <v>237</v>
      </c>
      <c r="I22" s="8">
        <v>237</v>
      </c>
    </row>
    <row r="23" spans="2:9" x14ac:dyDescent="0.2">
      <c r="B23" s="5" t="s">
        <v>20</v>
      </c>
      <c r="C23" s="6"/>
      <c r="D23" s="6"/>
      <c r="E23" s="7">
        <v>0</v>
      </c>
      <c r="F23" s="7">
        <v>0</v>
      </c>
      <c r="G23" s="7">
        <v>0</v>
      </c>
      <c r="H23" s="7">
        <v>0</v>
      </c>
      <c r="I23" s="8">
        <v>297</v>
      </c>
    </row>
    <row r="24" spans="2:9" x14ac:dyDescent="0.2">
      <c r="B24" s="5" t="s">
        <v>21</v>
      </c>
      <c r="C24" s="6" t="s">
        <v>3</v>
      </c>
      <c r="D24" s="6" t="s">
        <v>3</v>
      </c>
      <c r="E24" s="7">
        <v>5681</v>
      </c>
      <c r="F24" s="7">
        <v>6282</v>
      </c>
      <c r="G24" s="7">
        <v>7047</v>
      </c>
      <c r="H24" s="7">
        <v>6071</v>
      </c>
      <c r="I24" s="8">
        <v>5375</v>
      </c>
    </row>
    <row r="25" spans="2:9" x14ac:dyDescent="0.2">
      <c r="B25" s="5" t="s">
        <v>22</v>
      </c>
      <c r="C25" s="6" t="s">
        <v>3</v>
      </c>
      <c r="D25" s="6" t="s">
        <v>3</v>
      </c>
      <c r="E25" s="7">
        <v>583</v>
      </c>
      <c r="F25" s="7">
        <v>271</v>
      </c>
      <c r="G25" s="7">
        <v>310</v>
      </c>
      <c r="H25" s="7">
        <v>492</v>
      </c>
      <c r="I25" s="8">
        <v>492</v>
      </c>
    </row>
    <row r="26" spans="2:9" x14ac:dyDescent="0.2">
      <c r="B26" s="5" t="s">
        <v>23</v>
      </c>
      <c r="C26" s="6" t="s">
        <v>3</v>
      </c>
      <c r="D26" s="6" t="s">
        <v>3</v>
      </c>
      <c r="E26" s="7">
        <v>15470</v>
      </c>
      <c r="F26" s="7">
        <v>16840</v>
      </c>
      <c r="G26" s="7">
        <v>16603</v>
      </c>
      <c r="H26" s="7">
        <v>16600</v>
      </c>
      <c r="I26" s="8">
        <v>18366</v>
      </c>
    </row>
    <row r="27" spans="2:9" x14ac:dyDescent="0.2">
      <c r="B27" s="13" t="s">
        <v>24</v>
      </c>
      <c r="C27" s="6" t="s">
        <v>3</v>
      </c>
      <c r="D27" s="6" t="s">
        <v>3</v>
      </c>
      <c r="E27" s="15">
        <f>SUM(E19:E26)</f>
        <v>23341.9</v>
      </c>
      <c r="F27" s="15">
        <f>SUM(F19:F26)</f>
        <v>25717</v>
      </c>
      <c r="G27" s="15">
        <f>SUM(G19:G26)</f>
        <v>26802</v>
      </c>
      <c r="H27" s="15">
        <f>SUM(H19:H26)</f>
        <v>26353</v>
      </c>
      <c r="I27" s="15">
        <f>SUM(I19:I26)</f>
        <v>28168</v>
      </c>
    </row>
    <row r="28" spans="2:9" x14ac:dyDescent="0.2">
      <c r="B28" s="13"/>
      <c r="C28" s="6"/>
      <c r="D28" s="6"/>
      <c r="E28" s="7"/>
      <c r="F28" s="7"/>
      <c r="G28" s="7"/>
      <c r="H28" s="7"/>
      <c r="I28" s="8"/>
    </row>
    <row r="29" spans="2:9" x14ac:dyDescent="0.2">
      <c r="B29" s="5" t="s">
        <v>25</v>
      </c>
      <c r="C29" s="6" t="s">
        <v>3</v>
      </c>
      <c r="D29" s="6" t="s">
        <v>3</v>
      </c>
      <c r="E29" s="7">
        <v>100</v>
      </c>
      <c r="F29" s="7">
        <v>96</v>
      </c>
      <c r="G29" s="7">
        <v>150</v>
      </c>
      <c r="H29" s="7">
        <v>150</v>
      </c>
      <c r="I29" s="8">
        <v>174.6</v>
      </c>
    </row>
    <row r="30" spans="2:9" x14ac:dyDescent="0.2">
      <c r="B30" s="5" t="s">
        <v>26</v>
      </c>
      <c r="C30" s="6" t="s">
        <v>3</v>
      </c>
      <c r="D30" s="6" t="s">
        <v>3</v>
      </c>
      <c r="E30" s="7">
        <v>9181</v>
      </c>
      <c r="F30" s="7">
        <v>9253</v>
      </c>
      <c r="G30" s="7">
        <v>10311</v>
      </c>
      <c r="H30" s="7">
        <v>9646</v>
      </c>
      <c r="I30" s="8">
        <v>9893</v>
      </c>
    </row>
    <row r="31" spans="2:9" x14ac:dyDescent="0.2">
      <c r="B31" s="5" t="s">
        <v>27</v>
      </c>
      <c r="C31" s="6" t="s">
        <v>3</v>
      </c>
      <c r="D31" s="6" t="s">
        <v>3</v>
      </c>
      <c r="E31" s="7">
        <v>3532</v>
      </c>
      <c r="F31" s="7">
        <v>3467</v>
      </c>
      <c r="G31" s="7">
        <v>3064</v>
      </c>
      <c r="H31" s="7">
        <v>2687</v>
      </c>
      <c r="I31" s="8">
        <v>2409</v>
      </c>
    </row>
    <row r="32" spans="2:9" x14ac:dyDescent="0.2">
      <c r="B32" s="5" t="s">
        <v>28</v>
      </c>
      <c r="C32" s="6" t="s">
        <v>3</v>
      </c>
      <c r="D32" s="6" t="s">
        <v>3</v>
      </c>
      <c r="E32" s="7">
        <v>4575</v>
      </c>
      <c r="F32" s="7">
        <v>6085</v>
      </c>
      <c r="G32" s="7">
        <v>9600</v>
      </c>
      <c r="H32" s="7">
        <v>9600</v>
      </c>
      <c r="I32" s="8">
        <v>15315</v>
      </c>
    </row>
    <row r="33" spans="2:9" x14ac:dyDescent="0.2">
      <c r="B33" s="5" t="s">
        <v>29</v>
      </c>
      <c r="C33" s="6" t="s">
        <v>3</v>
      </c>
      <c r="D33" s="6" t="s">
        <v>3</v>
      </c>
      <c r="E33" s="7">
        <v>0</v>
      </c>
      <c r="F33" s="7">
        <v>0</v>
      </c>
      <c r="G33" s="7">
        <v>0</v>
      </c>
      <c r="H33" s="7">
        <v>1</v>
      </c>
      <c r="I33" s="8">
        <v>2.6</v>
      </c>
    </row>
    <row r="34" spans="2:9" x14ac:dyDescent="0.2">
      <c r="B34" s="5" t="s">
        <v>30</v>
      </c>
      <c r="C34" s="6" t="s">
        <v>3</v>
      </c>
      <c r="D34" s="6" t="s">
        <v>3</v>
      </c>
      <c r="E34" s="7">
        <v>1.8</v>
      </c>
      <c r="F34" s="7">
        <v>1.8</v>
      </c>
      <c r="G34" s="7">
        <v>2</v>
      </c>
      <c r="H34" s="7">
        <v>1.2</v>
      </c>
      <c r="I34" s="7" t="s">
        <v>3</v>
      </c>
    </row>
    <row r="35" spans="2:9" x14ac:dyDescent="0.2">
      <c r="B35" s="13" t="s">
        <v>31</v>
      </c>
      <c r="C35" s="14" t="s">
        <v>3</v>
      </c>
      <c r="D35" s="14" t="s">
        <v>3</v>
      </c>
      <c r="E35" s="15">
        <f>SUM(E29:E34)</f>
        <v>17389.8</v>
      </c>
      <c r="F35" s="15">
        <f>SUM(F29:F34)</f>
        <v>18902.8</v>
      </c>
      <c r="G35" s="15">
        <f>SUM(G29:G34)</f>
        <v>23127</v>
      </c>
      <c r="H35" s="15">
        <f>SUM(H29:H34)</f>
        <v>22085.200000000001</v>
      </c>
      <c r="I35" s="15">
        <f>SUM(I29:I34)</f>
        <v>27794.199999999997</v>
      </c>
    </row>
    <row r="36" spans="2:9" x14ac:dyDescent="0.2">
      <c r="B36" s="5"/>
      <c r="C36" s="6"/>
      <c r="D36" s="6"/>
      <c r="E36" s="7"/>
      <c r="F36" s="7"/>
      <c r="G36" s="7"/>
      <c r="H36" s="7"/>
      <c r="I36" s="8"/>
    </row>
    <row r="37" spans="2:9" x14ac:dyDescent="0.2">
      <c r="B37" s="5" t="s">
        <v>32</v>
      </c>
      <c r="C37" s="6" t="s">
        <v>3</v>
      </c>
      <c r="D37" s="6" t="s">
        <v>3</v>
      </c>
      <c r="E37" s="7">
        <v>30.05</v>
      </c>
      <c r="F37" s="7">
        <v>0</v>
      </c>
      <c r="G37" s="7">
        <v>10</v>
      </c>
      <c r="H37" s="7">
        <v>10</v>
      </c>
      <c r="I37" s="8">
        <v>58</v>
      </c>
    </row>
    <row r="38" spans="2:9" x14ac:dyDescent="0.2">
      <c r="B38" s="5" t="s">
        <v>33</v>
      </c>
      <c r="C38" s="6" t="s">
        <v>3</v>
      </c>
      <c r="D38" s="6" t="s">
        <v>3</v>
      </c>
      <c r="E38" s="7">
        <v>366.47</v>
      </c>
      <c r="F38" s="7">
        <v>1088</v>
      </c>
      <c r="G38" s="7">
        <v>1430</v>
      </c>
      <c r="H38" s="7">
        <v>2848</v>
      </c>
      <c r="I38" s="8">
        <v>9930</v>
      </c>
    </row>
    <row r="39" spans="2:9" x14ac:dyDescent="0.2">
      <c r="B39" s="13" t="s">
        <v>34</v>
      </c>
      <c r="C39" s="14" t="s">
        <v>3</v>
      </c>
      <c r="D39" s="14" t="s">
        <v>3</v>
      </c>
      <c r="E39" s="15">
        <f>SUM(E37:E38)</f>
        <v>396.52000000000004</v>
      </c>
      <c r="F39" s="15">
        <f>SUM(F37:F38)</f>
        <v>1088</v>
      </c>
      <c r="G39" s="15">
        <f>SUM(G37:G38)</f>
        <v>1440</v>
      </c>
      <c r="H39" s="15">
        <f>SUM(H37:H38)</f>
        <v>2858</v>
      </c>
      <c r="I39" s="15">
        <f>SUM(I37:I38)</f>
        <v>9988</v>
      </c>
    </row>
    <row r="40" spans="2:9" x14ac:dyDescent="0.2">
      <c r="B40" s="13"/>
      <c r="C40" s="6"/>
      <c r="D40" s="6"/>
      <c r="E40" s="7"/>
      <c r="F40" s="7"/>
      <c r="G40" s="7"/>
      <c r="H40" s="7"/>
      <c r="I40" s="8"/>
    </row>
    <row r="41" spans="2:9" x14ac:dyDescent="0.2">
      <c r="B41" s="5" t="s">
        <v>35</v>
      </c>
      <c r="C41" s="6" t="s">
        <v>3</v>
      </c>
      <c r="D41" s="6" t="s">
        <v>3</v>
      </c>
      <c r="E41" s="7">
        <v>0.9</v>
      </c>
      <c r="F41" s="7">
        <v>0.5</v>
      </c>
      <c r="G41" s="7">
        <v>0.5</v>
      </c>
      <c r="H41" s="7">
        <v>0.5</v>
      </c>
      <c r="I41" s="8">
        <v>1.7</v>
      </c>
    </row>
    <row r="42" spans="2:9" x14ac:dyDescent="0.2">
      <c r="B42" s="5" t="s">
        <v>36</v>
      </c>
      <c r="C42" s="6" t="s">
        <v>3</v>
      </c>
      <c r="D42" s="6" t="s">
        <v>3</v>
      </c>
      <c r="E42" s="7">
        <v>2268</v>
      </c>
      <c r="F42" s="7">
        <v>2774</v>
      </c>
      <c r="G42" s="7">
        <v>4055</v>
      </c>
      <c r="H42" s="7">
        <v>7000</v>
      </c>
      <c r="I42" s="8">
        <v>7728</v>
      </c>
    </row>
    <row r="43" spans="2:9" x14ac:dyDescent="0.2">
      <c r="B43" s="5" t="s">
        <v>37</v>
      </c>
      <c r="C43" s="6" t="s">
        <v>3</v>
      </c>
      <c r="D43" s="6" t="s">
        <v>3</v>
      </c>
      <c r="E43" s="7"/>
      <c r="F43" s="7">
        <v>17</v>
      </c>
      <c r="G43" s="7">
        <v>450</v>
      </c>
      <c r="H43" s="7">
        <v>432</v>
      </c>
      <c r="I43" s="8">
        <v>97</v>
      </c>
    </row>
    <row r="44" spans="2:9" x14ac:dyDescent="0.2">
      <c r="B44" s="13" t="s">
        <v>38</v>
      </c>
      <c r="C44" s="14" t="s">
        <v>3</v>
      </c>
      <c r="D44" s="14" t="s">
        <v>3</v>
      </c>
      <c r="E44" s="14">
        <f>SUM(E41:E43)</f>
        <v>2268.9</v>
      </c>
      <c r="F44" s="14">
        <f>SUM(F41:F43)</f>
        <v>2791.5</v>
      </c>
      <c r="G44" s="14">
        <f>SUM(G41:G43)</f>
        <v>4505.5</v>
      </c>
      <c r="H44" s="14">
        <f>SUM(H41:H43)</f>
        <v>7432.5</v>
      </c>
      <c r="I44" s="14">
        <f>SUM(I41:I43)</f>
        <v>7826.7</v>
      </c>
    </row>
    <row r="45" spans="2:9" x14ac:dyDescent="0.2">
      <c r="C45" s="6"/>
      <c r="D45" s="6"/>
      <c r="E45" s="6"/>
      <c r="F45" s="6"/>
      <c r="G45" s="6"/>
      <c r="H45" s="6"/>
      <c r="I45" s="17"/>
    </row>
    <row r="46" spans="2:9" x14ac:dyDescent="0.2">
      <c r="B46" s="18" t="s">
        <v>39</v>
      </c>
      <c r="C46" s="14" t="s">
        <v>3</v>
      </c>
      <c r="D46" s="14" t="s">
        <v>3</v>
      </c>
      <c r="E46" s="19">
        <f>E44+E39+E35+E27+E17</f>
        <v>49261.450000000004</v>
      </c>
      <c r="F46" s="19">
        <f>F44+F39+F35+F27+F17</f>
        <v>55709</v>
      </c>
      <c r="G46" s="19">
        <f>G44+G39+G35+G27+G17</f>
        <v>67246.3</v>
      </c>
      <c r="H46" s="19">
        <f>H44+H39+H35+H27+H17</f>
        <v>73550.3</v>
      </c>
      <c r="I46" s="19">
        <f>I44+I39+I35+I27+I17</f>
        <v>95098.4</v>
      </c>
    </row>
    <row r="48" spans="2:9" x14ac:dyDescent="0.2">
      <c r="B48" s="13" t="s">
        <v>40</v>
      </c>
    </row>
    <row r="49" spans="2:2" x14ac:dyDescent="0.2">
      <c r="B49" s="20" t="s">
        <v>41</v>
      </c>
    </row>
    <row r="50" spans="2:2" x14ac:dyDescent="0.2">
      <c r="B50" s="20" t="s">
        <v>42</v>
      </c>
    </row>
    <row r="51" spans="2:2" x14ac:dyDescent="0.2">
      <c r="B51" s="20" t="s">
        <v>43</v>
      </c>
    </row>
    <row r="52" spans="2:2" x14ac:dyDescent="0.2">
      <c r="B52" s="20" t="s">
        <v>44</v>
      </c>
    </row>
    <row r="53" spans="2:2" x14ac:dyDescent="0.2">
      <c r="B53" s="20" t="s">
        <v>45</v>
      </c>
    </row>
    <row r="54" spans="2:2" x14ac:dyDescent="0.2">
      <c r="B54" s="20" t="s">
        <v>46</v>
      </c>
    </row>
    <row r="55" spans="2:2" x14ac:dyDescent="0.2">
      <c r="B55" s="21" t="s">
        <v>47</v>
      </c>
    </row>
    <row r="56" spans="2:2" x14ac:dyDescent="0.2">
      <c r="B56" s="22" t="s">
        <v>48</v>
      </c>
    </row>
  </sheetData>
  <mergeCells count="1">
    <mergeCell ref="B2:H2"/>
  </mergeCells>
  <hyperlinks>
    <hyperlink ref="B49" r:id="rId1" xr:uid="{00000000-0004-0000-0000-000000000000}"/>
    <hyperlink ref="B50" r:id="rId2" xr:uid="{00000000-0004-0000-0000-000001000000}"/>
    <hyperlink ref="B51" r:id="rId3" xr:uid="{00000000-0004-0000-0000-000002000000}"/>
    <hyperlink ref="B52" r:id="rId4" xr:uid="{00000000-0004-0000-0000-000003000000}"/>
    <hyperlink ref="B53" r:id="rId5" xr:uid="{00000000-0004-0000-0000-000004000000}"/>
    <hyperlink ref="B54" r:id="rId6" xr:uid="{00000000-0004-0000-0000-000005000000}"/>
    <hyperlink ref="B55" r:id="rId7" xr:uid="{00000000-0004-0000-0000-000006000000}"/>
    <hyperlink ref="B56" r:id="rId8" xr:uid="{00000000-0004-0000-0000-000007000000}"/>
  </hyperlinks>
  <pageMargins left="0.70866141732283472" right="0.70866141732283472" top="0.74803149606299213" bottom="0.74803149606299213" header="0.51181102362204722" footer="0.51181102362204722"/>
  <pageSetup paperSize="9" scale="55" firstPageNumber="0" orientation="portrait" horizontalDpi="300" verticalDpi="300"/>
  <ignoredErrors>
    <ignoredError sqref="E17: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</dc:creator>
  <dc:description/>
  <cp:lastModifiedBy>Adele Manzella</cp:lastModifiedBy>
  <cp:revision>6</cp:revision>
  <cp:lastPrinted>2020-05-21T08:50:21Z</cp:lastPrinted>
  <dcterms:created xsi:type="dcterms:W3CDTF">2016-01-09T10:09:51Z</dcterms:created>
  <dcterms:modified xsi:type="dcterms:W3CDTF">2020-05-21T09:36:23Z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